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3875" windowHeight="52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6" i="1"/>
  <c r="B38"/>
  <c r="B22"/>
  <c r="B14"/>
  <c r="B7"/>
  <c r="F6"/>
  <c r="F7"/>
  <c r="B8" s="1"/>
  <c r="F8" s="1"/>
  <c r="B9" s="1"/>
  <c r="F9" s="1"/>
  <c r="B10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E6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B6"/>
  <c r="C6"/>
  <c r="C7"/>
  <c r="C8"/>
  <c r="C9"/>
  <c r="C10"/>
  <c r="C11"/>
  <c r="C12"/>
  <c r="C13"/>
  <c r="C14"/>
  <c r="C15"/>
  <c r="C16"/>
  <c r="C17"/>
  <c r="C18"/>
  <c r="C19"/>
  <c r="F5"/>
  <c r="D5"/>
  <c r="E5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5"/>
  <c r="B5"/>
  <c r="D2"/>
  <c r="F1"/>
  <c r="F10" l="1"/>
  <c r="B11" s="1"/>
  <c r="F11" l="1"/>
  <c r="B12" s="1"/>
  <c r="F14"/>
  <c r="B15" s="1"/>
  <c r="F15" l="1"/>
  <c r="B16" s="1"/>
  <c r="F16"/>
  <c r="B17" s="1"/>
  <c r="F12"/>
  <c r="B13" s="1"/>
  <c r="F17" l="1"/>
  <c r="B18" s="1"/>
  <c r="F18" s="1"/>
  <c r="B19" s="1"/>
  <c r="F19" s="1"/>
  <c r="F13"/>
  <c r="B20" l="1"/>
  <c r="F20" s="1"/>
  <c r="F21" l="1"/>
  <c r="F22" s="1"/>
  <c r="B21"/>
  <c r="F23" l="1"/>
  <c r="B23"/>
  <c r="B24" l="1"/>
  <c r="F24" s="1"/>
  <c r="B25" l="1"/>
  <c r="F25" s="1"/>
  <c r="B26" s="1"/>
  <c r="F26" s="1"/>
  <c r="B27" s="1"/>
  <c r="F27" s="1"/>
  <c r="B28" s="1"/>
  <c r="F28" s="1"/>
  <c r="B29" s="1"/>
  <c r="F29" l="1"/>
  <c r="B30" s="1"/>
  <c r="F30" l="1"/>
  <c r="B31" s="1"/>
  <c r="F31" l="1"/>
  <c r="B32" s="1"/>
  <c r="F32" l="1"/>
  <c r="B33" s="1"/>
  <c r="F33" l="1"/>
  <c r="B34" s="1"/>
  <c r="F34" l="1"/>
  <c r="B35" s="1"/>
  <c r="F35" l="1"/>
  <c r="B36" s="1"/>
  <c r="F36" l="1"/>
  <c r="B37" s="1"/>
  <c r="F37" l="1"/>
  <c r="F38" l="1"/>
  <c r="B39" s="1"/>
  <c r="F39" l="1"/>
  <c r="B40" s="1"/>
  <c r="F40" l="1"/>
  <c r="B41" s="1"/>
  <c r="F41" l="1"/>
  <c r="B42" s="1"/>
  <c r="F42" l="1"/>
  <c r="B43" s="1"/>
  <c r="F43" l="1"/>
  <c r="B44" s="1"/>
  <c r="F44" l="1"/>
  <c r="B45" s="1"/>
  <c r="F45" l="1"/>
  <c r="B46" s="1"/>
  <c r="F46" l="1"/>
  <c r="B47" s="1"/>
  <c r="F47" l="1"/>
  <c r="B48" s="1"/>
  <c r="F48" l="1"/>
  <c r="B49" s="1"/>
  <c r="F49" l="1"/>
  <c r="B50" s="1"/>
  <c r="F50" l="1"/>
  <c r="B51" s="1"/>
  <c r="F51" l="1"/>
  <c r="B52" s="1"/>
  <c r="F52" l="1"/>
  <c r="B53" s="1"/>
  <c r="F53" l="1"/>
  <c r="B54" s="1"/>
  <c r="F54" l="1"/>
  <c r="B55" s="1"/>
  <c r="F55" l="1"/>
  <c r="F56" l="1"/>
  <c r="B57" s="1"/>
  <c r="F57" l="1"/>
  <c r="B58" s="1"/>
  <c r="F58" l="1"/>
  <c r="B59" s="1"/>
  <c r="F59" l="1"/>
  <c r="B60" s="1"/>
  <c r="F60" l="1"/>
  <c r="B61" s="1"/>
  <c r="F61" l="1"/>
  <c r="B62" s="1"/>
  <c r="F62" l="1"/>
  <c r="B63" s="1"/>
  <c r="F63" l="1"/>
  <c r="B64" s="1"/>
  <c r="F64" l="1"/>
</calcChain>
</file>

<file path=xl/sharedStrings.xml><?xml version="1.0" encoding="utf-8"?>
<sst xmlns="http://schemas.openxmlformats.org/spreadsheetml/2006/main" count="11" uniqueCount="11">
  <si>
    <t>年利率=</t>
    <phoneticPr fontId="2" type="noConversion"/>
  </si>
  <si>
    <t>月利率=</t>
    <phoneticPr fontId="2" type="noConversion"/>
  </si>
  <si>
    <t>貸款金額=</t>
    <phoneticPr fontId="2" type="noConversion"/>
  </si>
  <si>
    <t>貸款年數=</t>
    <phoneticPr fontId="2" type="noConversion"/>
  </si>
  <si>
    <t>期數</t>
  </si>
  <si>
    <t>月初貸款餘額</t>
  </si>
  <si>
    <t>每期還款金額</t>
  </si>
  <si>
    <t>攤還利息</t>
  </si>
  <si>
    <t>攤還本金</t>
  </si>
  <si>
    <t>月底貸款餘額</t>
  </si>
  <si>
    <t>期數=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</si>
</sst>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0.000%"/>
    <numFmt numFmtId="178" formatCode="#,##0_ ;[Red]\-#,##0\ "/>
  </numFmts>
  <fonts count="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43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9" fontId="0" fillId="0" borderId="0" xfId="2" applyFont="1" applyAlignment="1">
      <alignment horizontal="left" vertical="center"/>
    </xf>
    <xf numFmtId="177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43" fontId="0" fillId="0" borderId="0" xfId="1" applyFont="1" applyAlignment="1">
      <alignment horizontal="lef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H4" sqref="H4"/>
    </sheetView>
  </sheetViews>
  <sheetFormatPr defaultRowHeight="16.5"/>
  <cols>
    <col min="1" max="1" width="10.25" customWidth="1"/>
    <col min="2" max="2" width="11.875" bestFit="1" customWidth="1"/>
    <col min="3" max="3" width="12.5" customWidth="1"/>
    <col min="4" max="4" width="9.875" bestFit="1" customWidth="1"/>
    <col min="5" max="5" width="11.375" bestFit="1" customWidth="1"/>
    <col min="6" max="6" width="12.25" customWidth="1"/>
    <col min="7" max="7" width="10.875" bestFit="1" customWidth="1"/>
  </cols>
  <sheetData>
    <row r="1" spans="1:7">
      <c r="A1" s="5" t="s">
        <v>2</v>
      </c>
      <c r="B1" s="10">
        <v>700000</v>
      </c>
      <c r="C1" s="9" t="s">
        <v>0</v>
      </c>
      <c r="D1" s="7">
        <v>0.02</v>
      </c>
      <c r="E1" s="9" t="s">
        <v>1</v>
      </c>
      <c r="F1" s="8">
        <f>D1/12</f>
        <v>1.6666666666666668E-3</v>
      </c>
    </row>
    <row r="2" spans="1:7">
      <c r="A2" s="5" t="s">
        <v>3</v>
      </c>
      <c r="B2" s="6">
        <v>5</v>
      </c>
      <c r="C2" s="9" t="s">
        <v>10</v>
      </c>
      <c r="D2" s="6">
        <f>B2*12</f>
        <v>60</v>
      </c>
    </row>
    <row r="3" spans="1:7" ht="17.25" thickBot="1"/>
    <row r="4" spans="1:7" ht="29.25" thickBo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7">
      <c r="A5">
        <v>1</v>
      </c>
      <c r="B5" s="1">
        <f>B1</f>
        <v>700000</v>
      </c>
      <c r="C5" s="3">
        <f>PMT($F$1,$D$2,$B$1,0,0)</f>
        <v>-12269.432037270608</v>
      </c>
      <c r="D5" s="3">
        <f>C5-E5</f>
        <v>-1166.6666666666661</v>
      </c>
      <c r="E5" s="3">
        <f>PPMT($F$1,A5,$D$2,$B$1,0)</f>
        <v>-11102.765370603942</v>
      </c>
      <c r="F5" s="3">
        <f>B5+E5</f>
        <v>688897.23462939612</v>
      </c>
      <c r="G5" s="2"/>
    </row>
    <row r="6" spans="1:7">
      <c r="A6">
        <v>2</v>
      </c>
      <c r="B6" s="1">
        <f>F5</f>
        <v>688897.23462939612</v>
      </c>
      <c r="C6" s="3">
        <f t="shared" ref="C6:C19" si="0">PMT($F$1,$D$2,$B$1,0,0)</f>
        <v>-12269.432037270608</v>
      </c>
      <c r="D6" s="3">
        <f t="shared" ref="D6:D64" si="1">C6-E6</f>
        <v>-1148.1620577156591</v>
      </c>
      <c r="E6" s="3">
        <f t="shared" ref="E6:E63" si="2">PPMT($F$1,A6,$D$2,$B$1,0)</f>
        <v>-11121.269979554949</v>
      </c>
      <c r="F6" s="3">
        <f t="shared" ref="F6:F64" si="3">B6+E6</f>
        <v>677775.96464984119</v>
      </c>
    </row>
    <row r="7" spans="1:7">
      <c r="A7">
        <v>3</v>
      </c>
      <c r="B7" s="1">
        <f t="shared" ref="B7:B64" si="4">F6</f>
        <v>677775.96464984119</v>
      </c>
      <c r="C7" s="3">
        <f t="shared" si="0"/>
        <v>-12269.432037270608</v>
      </c>
      <c r="D7" s="3">
        <f t="shared" si="1"/>
        <v>-1129.6266077497348</v>
      </c>
      <c r="E7" s="3">
        <f t="shared" si="2"/>
        <v>-11139.805429520873</v>
      </c>
      <c r="F7" s="3">
        <f t="shared" si="3"/>
        <v>666636.15922032029</v>
      </c>
    </row>
    <row r="8" spans="1:7">
      <c r="A8">
        <v>4</v>
      </c>
      <c r="B8" s="1">
        <f t="shared" si="4"/>
        <v>666636.15922032029</v>
      </c>
      <c r="C8" s="3">
        <f t="shared" si="0"/>
        <v>-12269.432037270608</v>
      </c>
      <c r="D8" s="3">
        <f t="shared" si="1"/>
        <v>-1111.0602653671995</v>
      </c>
      <c r="E8" s="3">
        <f t="shared" si="2"/>
        <v>-11158.371771903408</v>
      </c>
      <c r="F8" s="3">
        <f t="shared" si="3"/>
        <v>655477.78744841693</v>
      </c>
    </row>
    <row r="9" spans="1:7">
      <c r="A9">
        <v>5</v>
      </c>
      <c r="B9" s="1">
        <f t="shared" si="4"/>
        <v>655477.78744841693</v>
      </c>
      <c r="C9" s="3">
        <f t="shared" si="0"/>
        <v>-12269.432037270608</v>
      </c>
      <c r="D9" s="3">
        <f t="shared" si="1"/>
        <v>-1092.4629790806921</v>
      </c>
      <c r="E9" s="3">
        <f t="shared" si="2"/>
        <v>-11176.969058189916</v>
      </c>
      <c r="F9" s="3">
        <f t="shared" si="3"/>
        <v>644300.81839022704</v>
      </c>
    </row>
    <row r="10" spans="1:7">
      <c r="A10">
        <v>6</v>
      </c>
      <c r="B10" s="1">
        <f t="shared" si="4"/>
        <v>644300.81839022704</v>
      </c>
      <c r="C10" s="3">
        <f t="shared" si="0"/>
        <v>-12269.432037270608</v>
      </c>
      <c r="D10" s="3">
        <f t="shared" si="1"/>
        <v>-1073.8346973170428</v>
      </c>
      <c r="E10" s="3">
        <f t="shared" si="2"/>
        <v>-11195.597339953565</v>
      </c>
      <c r="F10" s="3">
        <f t="shared" si="3"/>
        <v>633105.22105027351</v>
      </c>
    </row>
    <row r="11" spans="1:7">
      <c r="A11">
        <v>7</v>
      </c>
      <c r="B11" s="1">
        <f t="shared" si="4"/>
        <v>633105.22105027351</v>
      </c>
      <c r="C11" s="3">
        <f t="shared" si="0"/>
        <v>-12269.432037270608</v>
      </c>
      <c r="D11" s="3">
        <f t="shared" si="1"/>
        <v>-1055.1753684171199</v>
      </c>
      <c r="E11" s="3">
        <f t="shared" si="2"/>
        <v>-11214.256668853488</v>
      </c>
      <c r="F11" s="3">
        <f t="shared" si="3"/>
        <v>621890.96438142005</v>
      </c>
    </row>
    <row r="12" spans="1:7">
      <c r="A12">
        <v>8</v>
      </c>
      <c r="B12" s="1">
        <f t="shared" si="4"/>
        <v>621890.96438142005</v>
      </c>
      <c r="C12" s="3">
        <f t="shared" si="0"/>
        <v>-12269.432037270608</v>
      </c>
      <c r="D12" s="3">
        <f t="shared" si="1"/>
        <v>-1036.4849406356971</v>
      </c>
      <c r="E12" s="3">
        <f t="shared" si="2"/>
        <v>-11232.947096634911</v>
      </c>
      <c r="F12" s="3">
        <f t="shared" si="3"/>
        <v>610658.01728478516</v>
      </c>
    </row>
    <row r="13" spans="1:7">
      <c r="A13">
        <v>9</v>
      </c>
      <c r="B13" s="1">
        <f t="shared" si="4"/>
        <v>610658.01728478516</v>
      </c>
      <c r="C13" s="3">
        <f t="shared" si="0"/>
        <v>-12269.432037270608</v>
      </c>
      <c r="D13" s="3">
        <f t="shared" si="1"/>
        <v>-1017.7633621413024</v>
      </c>
      <c r="E13" s="3">
        <f t="shared" si="2"/>
        <v>-11251.668675129305</v>
      </c>
      <c r="F13" s="3">
        <f t="shared" si="3"/>
        <v>599406.34860965586</v>
      </c>
    </row>
    <row r="14" spans="1:7">
      <c r="A14">
        <v>10</v>
      </c>
      <c r="B14" s="1">
        <f t="shared" si="4"/>
        <v>599406.34860965586</v>
      </c>
      <c r="C14" s="3">
        <f t="shared" si="0"/>
        <v>-12269.432037270608</v>
      </c>
      <c r="D14" s="3">
        <f t="shared" si="1"/>
        <v>-999.0105810160876</v>
      </c>
      <c r="E14" s="3">
        <f t="shared" si="2"/>
        <v>-11270.42145625452</v>
      </c>
      <c r="F14" s="3">
        <f t="shared" si="3"/>
        <v>588135.92715340131</v>
      </c>
    </row>
    <row r="15" spans="1:7">
      <c r="A15">
        <v>11</v>
      </c>
      <c r="B15" s="1">
        <f t="shared" si="4"/>
        <v>588135.92715340131</v>
      </c>
      <c r="C15" s="3">
        <f t="shared" si="0"/>
        <v>-12269.432037270608</v>
      </c>
      <c r="D15" s="3">
        <f t="shared" si="1"/>
        <v>-980.22654525566213</v>
      </c>
      <c r="E15" s="3">
        <f t="shared" si="2"/>
        <v>-11289.205492014946</v>
      </c>
      <c r="F15" s="3">
        <f t="shared" si="3"/>
        <v>576846.72166138631</v>
      </c>
    </row>
    <row r="16" spans="1:7">
      <c r="A16">
        <v>12</v>
      </c>
      <c r="B16" s="1">
        <f t="shared" si="4"/>
        <v>576846.72166138631</v>
      </c>
      <c r="C16" s="3">
        <f t="shared" si="0"/>
        <v>-12269.432037270608</v>
      </c>
      <c r="D16" s="3">
        <f t="shared" si="1"/>
        <v>-961.41120276896982</v>
      </c>
      <c r="E16" s="3">
        <f t="shared" si="2"/>
        <v>-11308.020834501638</v>
      </c>
      <c r="F16" s="3">
        <f t="shared" si="3"/>
        <v>565538.70082688471</v>
      </c>
    </row>
    <row r="17" spans="1:6">
      <c r="A17">
        <v>13</v>
      </c>
      <c r="B17" s="1">
        <f t="shared" si="4"/>
        <v>565538.70082688471</v>
      </c>
      <c r="C17" s="3">
        <f t="shared" si="0"/>
        <v>-12269.432037270608</v>
      </c>
      <c r="D17" s="3">
        <f t="shared" si="1"/>
        <v>-942.56450137813408</v>
      </c>
      <c r="E17" s="3">
        <f t="shared" si="2"/>
        <v>-11326.867535892474</v>
      </c>
      <c r="F17" s="3">
        <f t="shared" si="3"/>
        <v>554211.83329099219</v>
      </c>
    </row>
    <row r="18" spans="1:6">
      <c r="A18">
        <v>14</v>
      </c>
      <c r="B18" s="1">
        <f t="shared" si="4"/>
        <v>554211.83329099219</v>
      </c>
      <c r="C18" s="3">
        <f t="shared" si="0"/>
        <v>-12269.432037270608</v>
      </c>
      <c r="D18" s="3">
        <f t="shared" si="1"/>
        <v>-923.68638881831248</v>
      </c>
      <c r="E18" s="3">
        <f t="shared" si="2"/>
        <v>-11345.745648452295</v>
      </c>
      <c r="F18" s="3">
        <f t="shared" si="3"/>
        <v>542866.08764253987</v>
      </c>
    </row>
    <row r="19" spans="1:6">
      <c r="A19">
        <v>15</v>
      </c>
      <c r="B19" s="1">
        <f t="shared" si="4"/>
        <v>542866.08764253987</v>
      </c>
      <c r="C19" s="3">
        <f t="shared" si="0"/>
        <v>-12269.432037270608</v>
      </c>
      <c r="D19" s="3">
        <f t="shared" si="1"/>
        <v>-904.77681273755661</v>
      </c>
      <c r="E19" s="3">
        <f t="shared" si="2"/>
        <v>-11364.655224533051</v>
      </c>
      <c r="F19" s="3">
        <f t="shared" si="3"/>
        <v>531501.43241800682</v>
      </c>
    </row>
    <row r="20" spans="1:6">
      <c r="A20">
        <v>16</v>
      </c>
      <c r="B20" s="1">
        <f t="shared" si="4"/>
        <v>531501.43241800682</v>
      </c>
      <c r="C20" s="3">
        <f t="shared" ref="C20:C64" si="5">PMT($F$1,$D$2,$B$1,0,0)</f>
        <v>-12269.432037270608</v>
      </c>
      <c r="D20" s="3">
        <f t="shared" si="1"/>
        <v>-885.83572069666843</v>
      </c>
      <c r="E20" s="3">
        <f t="shared" si="2"/>
        <v>-11383.596316573939</v>
      </c>
      <c r="F20" s="3">
        <f t="shared" si="3"/>
        <v>520117.83610143285</v>
      </c>
    </row>
    <row r="21" spans="1:6">
      <c r="A21">
        <v>17</v>
      </c>
      <c r="B21" s="1">
        <f t="shared" si="4"/>
        <v>520117.83610143285</v>
      </c>
      <c r="C21" s="3">
        <f t="shared" si="5"/>
        <v>-12269.432037270608</v>
      </c>
      <c r="D21" s="3">
        <f t="shared" si="1"/>
        <v>-866.863060169042</v>
      </c>
      <c r="E21" s="3">
        <f t="shared" si="2"/>
        <v>-11402.568977101566</v>
      </c>
      <c r="F21" s="3">
        <f t="shared" si="3"/>
        <v>508715.26712433127</v>
      </c>
    </row>
    <row r="22" spans="1:6">
      <c r="A22">
        <v>18</v>
      </c>
      <c r="B22" s="1">
        <f t="shared" si="4"/>
        <v>508715.26712433127</v>
      </c>
      <c r="C22" s="3">
        <f t="shared" si="5"/>
        <v>-12269.432037270608</v>
      </c>
      <c r="D22" s="3">
        <f t="shared" si="1"/>
        <v>-847.85877854053979</v>
      </c>
      <c r="E22" s="3">
        <f t="shared" si="2"/>
        <v>-11421.573258730068</v>
      </c>
      <c r="F22" s="3">
        <f t="shared" si="3"/>
        <v>497293.69386560121</v>
      </c>
    </row>
    <row r="23" spans="1:6">
      <c r="A23">
        <v>19</v>
      </c>
      <c r="B23" s="1">
        <f t="shared" si="4"/>
        <v>497293.69386560121</v>
      </c>
      <c r="C23" s="3">
        <f t="shared" si="5"/>
        <v>-12269.432037270608</v>
      </c>
      <c r="D23" s="3">
        <f t="shared" si="1"/>
        <v>-828.82282310932351</v>
      </c>
      <c r="E23" s="3">
        <f t="shared" si="2"/>
        <v>-11440.609214161284</v>
      </c>
      <c r="F23" s="3">
        <f t="shared" si="3"/>
        <v>485853.08465143992</v>
      </c>
    </row>
    <row r="24" spans="1:6">
      <c r="A24">
        <v>20</v>
      </c>
      <c r="B24" s="1">
        <f t="shared" si="4"/>
        <v>485853.08465143992</v>
      </c>
      <c r="C24" s="3">
        <f t="shared" si="5"/>
        <v>-12269.432037270608</v>
      </c>
      <c r="D24" s="3">
        <f t="shared" si="1"/>
        <v>-809.7551410857177</v>
      </c>
      <c r="E24" s="3">
        <f t="shared" si="2"/>
        <v>-11459.67689618489</v>
      </c>
      <c r="F24" s="3">
        <f t="shared" si="3"/>
        <v>474393.407755255</v>
      </c>
    </row>
    <row r="25" spans="1:6">
      <c r="A25">
        <v>21</v>
      </c>
      <c r="B25" s="1">
        <f t="shared" si="4"/>
        <v>474393.407755255</v>
      </c>
      <c r="C25" s="3">
        <f t="shared" si="5"/>
        <v>-12269.432037270608</v>
      </c>
      <c r="D25" s="3">
        <f t="shared" si="1"/>
        <v>-790.65567959207692</v>
      </c>
      <c r="E25" s="3">
        <f t="shared" si="2"/>
        <v>-11478.776357678531</v>
      </c>
      <c r="F25" s="3">
        <f t="shared" si="3"/>
        <v>462914.63139757648</v>
      </c>
    </row>
    <row r="26" spans="1:6">
      <c r="A26">
        <v>22</v>
      </c>
      <c r="B26" s="1">
        <f t="shared" si="4"/>
        <v>462914.63139757648</v>
      </c>
      <c r="C26" s="3">
        <f t="shared" si="5"/>
        <v>-12269.432037270608</v>
      </c>
      <c r="D26" s="3">
        <f t="shared" si="1"/>
        <v>-771.52438566261117</v>
      </c>
      <c r="E26" s="3">
        <f t="shared" si="2"/>
        <v>-11497.907651607997</v>
      </c>
      <c r="F26" s="3">
        <f t="shared" si="3"/>
        <v>451416.72374596848</v>
      </c>
    </row>
    <row r="27" spans="1:6">
      <c r="A27">
        <v>23</v>
      </c>
      <c r="B27" s="1">
        <f t="shared" si="4"/>
        <v>451416.72374596848</v>
      </c>
      <c r="C27" s="3">
        <f t="shared" si="5"/>
        <v>-12269.432037270608</v>
      </c>
      <c r="D27" s="3">
        <f t="shared" si="1"/>
        <v>-752.36120624326577</v>
      </c>
      <c r="E27" s="3">
        <f t="shared" si="2"/>
        <v>-11517.070831027342</v>
      </c>
      <c r="F27" s="3">
        <f t="shared" si="3"/>
        <v>439899.65291494114</v>
      </c>
    </row>
    <row r="28" spans="1:6">
      <c r="A28">
        <v>24</v>
      </c>
      <c r="B28" s="1">
        <f t="shared" si="4"/>
        <v>439899.65291494114</v>
      </c>
      <c r="C28" s="3">
        <f t="shared" si="5"/>
        <v>-12269.432037270608</v>
      </c>
      <c r="D28" s="3">
        <f t="shared" si="1"/>
        <v>-733.16608819155226</v>
      </c>
      <c r="E28" s="3">
        <f t="shared" si="2"/>
        <v>-11536.265949079056</v>
      </c>
      <c r="F28" s="3">
        <f t="shared" si="3"/>
        <v>428363.38696586207</v>
      </c>
    </row>
    <row r="29" spans="1:6">
      <c r="A29">
        <v>25</v>
      </c>
      <c r="B29" s="1">
        <f t="shared" si="4"/>
        <v>428363.38696586207</v>
      </c>
      <c r="C29" s="3">
        <f t="shared" si="5"/>
        <v>-12269.432037270608</v>
      </c>
      <c r="D29" s="3">
        <f t="shared" si="1"/>
        <v>-713.9389782764174</v>
      </c>
      <c r="E29" s="3">
        <f t="shared" si="2"/>
        <v>-11555.493058994191</v>
      </c>
      <c r="F29" s="3">
        <f t="shared" si="3"/>
        <v>416807.89390686789</v>
      </c>
    </row>
    <row r="30" spans="1:6">
      <c r="A30">
        <v>26</v>
      </c>
      <c r="B30" s="1">
        <f t="shared" si="4"/>
        <v>416807.89390686789</v>
      </c>
      <c r="C30" s="3">
        <f t="shared" si="5"/>
        <v>-12269.432037270608</v>
      </c>
      <c r="D30" s="3">
        <f t="shared" si="1"/>
        <v>-694.67982317809583</v>
      </c>
      <c r="E30" s="3">
        <f t="shared" si="2"/>
        <v>-11574.752214092512</v>
      </c>
      <c r="F30" s="3">
        <f t="shared" si="3"/>
        <v>405233.14169277536</v>
      </c>
    </row>
    <row r="31" spans="1:6">
      <c r="A31">
        <v>27</v>
      </c>
      <c r="B31" s="1">
        <f t="shared" si="4"/>
        <v>405233.14169277536</v>
      </c>
      <c r="C31" s="3">
        <f t="shared" si="5"/>
        <v>-12269.432037270608</v>
      </c>
      <c r="D31" s="3">
        <f t="shared" si="1"/>
        <v>-675.38856948794091</v>
      </c>
      <c r="E31" s="3">
        <f t="shared" si="2"/>
        <v>-11594.043467782667</v>
      </c>
      <c r="F31" s="3">
        <f t="shared" si="3"/>
        <v>393639.09822499269</v>
      </c>
    </row>
    <row r="32" spans="1:6">
      <c r="A32">
        <v>28</v>
      </c>
      <c r="B32" s="1">
        <f t="shared" si="4"/>
        <v>393639.09822499269</v>
      </c>
      <c r="C32" s="3">
        <f t="shared" si="5"/>
        <v>-12269.432037270608</v>
      </c>
      <c r="D32" s="3">
        <f t="shared" si="1"/>
        <v>-656.06516370830104</v>
      </c>
      <c r="E32" s="3">
        <f t="shared" si="2"/>
        <v>-11613.366873562307</v>
      </c>
      <c r="F32" s="3">
        <f t="shared" si="3"/>
        <v>382025.73135143041</v>
      </c>
    </row>
    <row r="33" spans="1:6">
      <c r="A33">
        <v>29</v>
      </c>
      <c r="B33" s="1">
        <f t="shared" si="4"/>
        <v>382025.73135143041</v>
      </c>
      <c r="C33" s="3">
        <f t="shared" si="5"/>
        <v>-12269.432037270608</v>
      </c>
      <c r="D33" s="3">
        <f t="shared" si="1"/>
        <v>-636.70955225236321</v>
      </c>
      <c r="E33" s="3">
        <f t="shared" si="2"/>
        <v>-11632.722485018245</v>
      </c>
      <c r="F33" s="3">
        <f t="shared" si="3"/>
        <v>370393.00886641216</v>
      </c>
    </row>
    <row r="34" spans="1:6">
      <c r="A34">
        <v>30</v>
      </c>
      <c r="B34" s="1">
        <f t="shared" si="4"/>
        <v>370393.00886641216</v>
      </c>
      <c r="C34" s="3">
        <f t="shared" si="5"/>
        <v>-12269.432037270608</v>
      </c>
      <c r="D34" s="3">
        <f t="shared" si="1"/>
        <v>-617.32168144399839</v>
      </c>
      <c r="E34" s="3">
        <f t="shared" si="2"/>
        <v>-11652.11035582661</v>
      </c>
      <c r="F34" s="3">
        <f t="shared" si="3"/>
        <v>358740.89851058554</v>
      </c>
    </row>
    <row r="35" spans="1:6">
      <c r="A35">
        <v>31</v>
      </c>
      <c r="B35" s="1">
        <f t="shared" si="4"/>
        <v>358740.89851058554</v>
      </c>
      <c r="C35" s="3">
        <f t="shared" si="5"/>
        <v>-12269.432037270608</v>
      </c>
      <c r="D35" s="3">
        <f t="shared" si="1"/>
        <v>-597.90149751762146</v>
      </c>
      <c r="E35" s="3">
        <f t="shared" si="2"/>
        <v>-11671.530539752986</v>
      </c>
      <c r="F35" s="3">
        <f t="shared" si="3"/>
        <v>347069.36797083257</v>
      </c>
    </row>
    <row r="36" spans="1:6">
      <c r="A36">
        <v>32</v>
      </c>
      <c r="B36" s="1">
        <f t="shared" si="4"/>
        <v>347069.36797083257</v>
      </c>
      <c r="C36" s="3">
        <f t="shared" si="5"/>
        <v>-12269.432037270608</v>
      </c>
      <c r="D36" s="3">
        <f t="shared" si="1"/>
        <v>-578.44894661803119</v>
      </c>
      <c r="E36" s="3">
        <f t="shared" si="2"/>
        <v>-11690.983090652577</v>
      </c>
      <c r="F36" s="3">
        <f t="shared" si="3"/>
        <v>335378.38488018</v>
      </c>
    </row>
    <row r="37" spans="1:6">
      <c r="A37">
        <v>33</v>
      </c>
      <c r="B37" s="1">
        <f t="shared" si="4"/>
        <v>335378.38488018</v>
      </c>
      <c r="C37" s="3">
        <f t="shared" si="5"/>
        <v>-12269.432037270608</v>
      </c>
      <c r="D37" s="3">
        <f t="shared" si="1"/>
        <v>-558.96397480027554</v>
      </c>
      <c r="E37" s="3">
        <f t="shared" si="2"/>
        <v>-11710.468062470332</v>
      </c>
      <c r="F37" s="3">
        <f t="shared" si="3"/>
        <v>323667.91681770969</v>
      </c>
    </row>
    <row r="38" spans="1:6">
      <c r="A38">
        <v>34</v>
      </c>
      <c r="B38" s="1">
        <f t="shared" si="4"/>
        <v>323667.91681770969</v>
      </c>
      <c r="C38" s="3">
        <f t="shared" si="5"/>
        <v>-12269.432037270608</v>
      </c>
      <c r="D38" s="3">
        <f t="shared" si="1"/>
        <v>-539.44652802948985</v>
      </c>
      <c r="E38" s="3">
        <f t="shared" si="2"/>
        <v>-11729.985509241118</v>
      </c>
      <c r="F38" s="3">
        <f t="shared" si="3"/>
        <v>311937.93130846857</v>
      </c>
    </row>
    <row r="39" spans="1:6">
      <c r="A39">
        <v>35</v>
      </c>
      <c r="B39" s="1">
        <f t="shared" si="4"/>
        <v>311937.93130846857</v>
      </c>
      <c r="C39" s="3">
        <f t="shared" si="5"/>
        <v>-12269.432037270608</v>
      </c>
      <c r="D39" s="3">
        <f t="shared" si="1"/>
        <v>-519.89655218075495</v>
      </c>
      <c r="E39" s="3">
        <f t="shared" si="2"/>
        <v>-11749.535485089853</v>
      </c>
      <c r="F39" s="3">
        <f t="shared" si="3"/>
        <v>300188.3958233787</v>
      </c>
    </row>
    <row r="40" spans="1:6">
      <c r="A40">
        <v>36</v>
      </c>
      <c r="B40" s="1">
        <f t="shared" si="4"/>
        <v>300188.3958233787</v>
      </c>
      <c r="C40" s="3">
        <f t="shared" si="5"/>
        <v>-12269.432037270608</v>
      </c>
      <c r="D40" s="3">
        <f t="shared" si="1"/>
        <v>-500.31399303893704</v>
      </c>
      <c r="E40" s="3">
        <f t="shared" si="2"/>
        <v>-11769.118044231671</v>
      </c>
      <c r="F40" s="3">
        <f t="shared" si="3"/>
        <v>288419.27777914703</v>
      </c>
    </row>
    <row r="41" spans="1:6">
      <c r="A41">
        <v>37</v>
      </c>
      <c r="B41" s="1">
        <f t="shared" si="4"/>
        <v>288419.27777914703</v>
      </c>
      <c r="C41" s="3">
        <f t="shared" si="5"/>
        <v>-12269.432037270608</v>
      </c>
      <c r="D41" s="3">
        <f t="shared" si="1"/>
        <v>-480.69879629855131</v>
      </c>
      <c r="E41" s="3">
        <f t="shared" si="2"/>
        <v>-11788.733240972057</v>
      </c>
      <c r="F41" s="3">
        <f t="shared" si="3"/>
        <v>276630.54453817499</v>
      </c>
    </row>
    <row r="42" spans="1:6">
      <c r="A42">
        <v>38</v>
      </c>
      <c r="B42" s="1">
        <f t="shared" si="4"/>
        <v>276630.54453817499</v>
      </c>
      <c r="C42" s="3">
        <f t="shared" si="5"/>
        <v>-12269.432037270608</v>
      </c>
      <c r="D42" s="3">
        <f t="shared" si="1"/>
        <v>-461.05090756359641</v>
      </c>
      <c r="E42" s="3">
        <f t="shared" si="2"/>
        <v>-11808.381129707011</v>
      </c>
      <c r="F42" s="3">
        <f t="shared" si="3"/>
        <v>264822.16340846795</v>
      </c>
    </row>
    <row r="43" spans="1:6">
      <c r="A43">
        <v>39</v>
      </c>
      <c r="B43" s="1">
        <f t="shared" si="4"/>
        <v>264822.16340846795</v>
      </c>
      <c r="C43" s="3">
        <f t="shared" si="5"/>
        <v>-12269.432037270608</v>
      </c>
      <c r="D43" s="3">
        <f t="shared" si="1"/>
        <v>-441.37027234741799</v>
      </c>
      <c r="E43" s="3">
        <f t="shared" si="2"/>
        <v>-11828.06176492319</v>
      </c>
      <c r="F43" s="3">
        <f t="shared" si="3"/>
        <v>252994.10164354477</v>
      </c>
    </row>
    <row r="44" spans="1:6">
      <c r="A44">
        <v>40</v>
      </c>
      <c r="B44" s="1">
        <f t="shared" si="4"/>
        <v>252994.10164354477</v>
      </c>
      <c r="C44" s="3">
        <f t="shared" si="5"/>
        <v>-12269.432037270608</v>
      </c>
      <c r="D44" s="3">
        <f t="shared" si="1"/>
        <v>-421.65683607254505</v>
      </c>
      <c r="E44" s="3">
        <f t="shared" si="2"/>
        <v>-11847.775201198063</v>
      </c>
      <c r="F44" s="3">
        <f t="shared" si="3"/>
        <v>241146.3264423467</v>
      </c>
    </row>
    <row r="45" spans="1:6">
      <c r="A45">
        <v>41</v>
      </c>
      <c r="B45" s="1">
        <f t="shared" si="4"/>
        <v>241146.3264423467</v>
      </c>
      <c r="C45" s="3">
        <f t="shared" si="5"/>
        <v>-12269.432037270608</v>
      </c>
      <c r="D45" s="3">
        <f t="shared" si="1"/>
        <v>-401.91054407054435</v>
      </c>
      <c r="E45" s="3">
        <f t="shared" si="2"/>
        <v>-11867.521493200064</v>
      </c>
      <c r="F45" s="3">
        <f t="shared" si="3"/>
        <v>229278.80494914664</v>
      </c>
    </row>
    <row r="46" spans="1:6">
      <c r="A46">
        <v>42</v>
      </c>
      <c r="B46" s="1">
        <f t="shared" si="4"/>
        <v>229278.80494914664</v>
      </c>
      <c r="C46" s="3">
        <f t="shared" si="5"/>
        <v>-12269.432037270608</v>
      </c>
      <c r="D46" s="3">
        <f t="shared" si="1"/>
        <v>-382.13134158188041</v>
      </c>
      <c r="E46" s="3">
        <f t="shared" si="2"/>
        <v>-11887.300695688728</v>
      </c>
      <c r="F46" s="3">
        <f t="shared" si="3"/>
        <v>217391.50425345791</v>
      </c>
    </row>
    <row r="47" spans="1:6">
      <c r="A47">
        <v>43</v>
      </c>
      <c r="B47" s="1">
        <f t="shared" si="4"/>
        <v>217391.50425345791</v>
      </c>
      <c r="C47" s="3">
        <f t="shared" si="5"/>
        <v>-12269.432037270608</v>
      </c>
      <c r="D47" s="3">
        <f t="shared" si="1"/>
        <v>-362.31917375573175</v>
      </c>
      <c r="E47" s="3">
        <f t="shared" si="2"/>
        <v>-11907.112863514876</v>
      </c>
      <c r="F47" s="3">
        <f t="shared" si="3"/>
        <v>205484.39138994305</v>
      </c>
    </row>
    <row r="48" spans="1:6">
      <c r="A48">
        <v>44</v>
      </c>
      <c r="B48" s="1">
        <f t="shared" si="4"/>
        <v>205484.39138994305</v>
      </c>
      <c r="C48" s="3">
        <f t="shared" si="5"/>
        <v>-12269.432037270608</v>
      </c>
      <c r="D48" s="3">
        <f t="shared" si="1"/>
        <v>-342.4739856498727</v>
      </c>
      <c r="E48" s="3">
        <f t="shared" si="2"/>
        <v>-11926.958051620735</v>
      </c>
      <c r="F48" s="3">
        <f t="shared" si="3"/>
        <v>193557.43333832233</v>
      </c>
    </row>
    <row r="49" spans="1:6">
      <c r="A49">
        <v>45</v>
      </c>
      <c r="B49" s="1">
        <f t="shared" si="4"/>
        <v>193557.43333832233</v>
      </c>
      <c r="C49" s="3">
        <f t="shared" si="5"/>
        <v>-12269.432037270608</v>
      </c>
      <c r="D49" s="3">
        <f t="shared" si="1"/>
        <v>-322.59572223050418</v>
      </c>
      <c r="E49" s="3">
        <f t="shared" si="2"/>
        <v>-11946.836315040104</v>
      </c>
      <c r="F49" s="3">
        <f t="shared" si="3"/>
        <v>181610.59702328223</v>
      </c>
    </row>
    <row r="50" spans="1:6">
      <c r="A50">
        <v>46</v>
      </c>
      <c r="B50" s="1">
        <f t="shared" si="4"/>
        <v>181610.59702328223</v>
      </c>
      <c r="C50" s="3">
        <f t="shared" si="5"/>
        <v>-12269.432037270608</v>
      </c>
      <c r="D50" s="3">
        <f t="shared" si="1"/>
        <v>-302.68432837210094</v>
      </c>
      <c r="E50" s="3">
        <f t="shared" si="2"/>
        <v>-11966.747708898507</v>
      </c>
      <c r="F50" s="3">
        <f t="shared" si="3"/>
        <v>169643.84931438373</v>
      </c>
    </row>
    <row r="51" spans="1:6">
      <c r="A51">
        <v>47</v>
      </c>
      <c r="B51" s="1">
        <f t="shared" si="4"/>
        <v>169643.84931438373</v>
      </c>
      <c r="C51" s="3">
        <f t="shared" si="5"/>
        <v>-12269.432037270608</v>
      </c>
      <c r="D51" s="3">
        <f t="shared" si="1"/>
        <v>-282.73974885726966</v>
      </c>
      <c r="E51" s="3">
        <f t="shared" si="2"/>
        <v>-11986.692288413338</v>
      </c>
      <c r="F51" s="3">
        <f t="shared" si="3"/>
        <v>157657.1570259704</v>
      </c>
    </row>
    <row r="52" spans="1:6">
      <c r="A52">
        <v>48</v>
      </c>
      <c r="B52" s="1">
        <f t="shared" si="4"/>
        <v>157657.1570259704</v>
      </c>
      <c r="C52" s="3">
        <f t="shared" si="5"/>
        <v>-12269.432037270608</v>
      </c>
      <c r="D52" s="3">
        <f t="shared" si="1"/>
        <v>-262.76192837657982</v>
      </c>
      <c r="E52" s="3">
        <f t="shared" si="2"/>
        <v>-12006.670108894028</v>
      </c>
      <c r="F52" s="3">
        <f t="shared" si="3"/>
        <v>145650.48691707637</v>
      </c>
    </row>
    <row r="53" spans="1:6">
      <c r="A53">
        <v>49</v>
      </c>
      <c r="B53" s="1">
        <f t="shared" si="4"/>
        <v>145650.48691707637</v>
      </c>
      <c r="C53" s="3">
        <f t="shared" si="5"/>
        <v>-12269.432037270608</v>
      </c>
      <c r="D53" s="3">
        <f t="shared" si="1"/>
        <v>-242.75081152842176</v>
      </c>
      <c r="E53" s="3">
        <f t="shared" si="2"/>
        <v>-12026.681225742186</v>
      </c>
      <c r="F53" s="3">
        <f t="shared" si="3"/>
        <v>133623.80569133419</v>
      </c>
    </row>
    <row r="54" spans="1:6">
      <c r="A54">
        <v>50</v>
      </c>
      <c r="B54" s="1">
        <f t="shared" si="4"/>
        <v>133623.80569133419</v>
      </c>
      <c r="C54" s="3">
        <f t="shared" si="5"/>
        <v>-12269.432037270608</v>
      </c>
      <c r="D54" s="3">
        <f t="shared" si="1"/>
        <v>-222.70634281885214</v>
      </c>
      <c r="E54" s="3">
        <f t="shared" si="2"/>
        <v>-12046.725694451756</v>
      </c>
      <c r="F54" s="3">
        <f t="shared" si="3"/>
        <v>121577.07999688243</v>
      </c>
    </row>
    <row r="55" spans="1:6">
      <c r="A55">
        <v>51</v>
      </c>
      <c r="B55" s="1">
        <f t="shared" si="4"/>
        <v>121577.07999688243</v>
      </c>
      <c r="C55" s="3">
        <f t="shared" si="5"/>
        <v>-12269.432037270608</v>
      </c>
      <c r="D55" s="3">
        <f t="shared" si="1"/>
        <v>-202.62846666143196</v>
      </c>
      <c r="E55" s="3">
        <f t="shared" si="2"/>
        <v>-12066.803570609176</v>
      </c>
      <c r="F55" s="3">
        <f t="shared" si="3"/>
        <v>109510.27642627325</v>
      </c>
    </row>
    <row r="56" spans="1:6">
      <c r="A56">
        <v>52</v>
      </c>
      <c r="B56" s="1">
        <f t="shared" si="4"/>
        <v>109510.27642627325</v>
      </c>
      <c r="C56" s="3">
        <f t="shared" si="5"/>
        <v>-12269.432037270608</v>
      </c>
      <c r="D56" s="3">
        <f t="shared" si="1"/>
        <v>-182.51712737708112</v>
      </c>
      <c r="E56" s="3">
        <f t="shared" si="2"/>
        <v>-12086.914909893527</v>
      </c>
      <c r="F56" s="3">
        <f t="shared" si="3"/>
        <v>97423.361516379722</v>
      </c>
    </row>
    <row r="57" spans="1:6">
      <c r="A57">
        <v>53</v>
      </c>
      <c r="B57" s="1">
        <f t="shared" si="4"/>
        <v>97423.361516379722</v>
      </c>
      <c r="C57" s="3">
        <f t="shared" si="5"/>
        <v>-12269.432037270608</v>
      </c>
      <c r="D57" s="3">
        <f t="shared" si="1"/>
        <v>-162.3722691939256</v>
      </c>
      <c r="E57" s="3">
        <f t="shared" si="2"/>
        <v>-12107.059768076682</v>
      </c>
      <c r="F57" s="3">
        <f t="shared" si="3"/>
        <v>85316.301748303042</v>
      </c>
    </row>
    <row r="58" spans="1:6">
      <c r="A58">
        <v>54</v>
      </c>
      <c r="B58" s="1">
        <f t="shared" si="4"/>
        <v>85316.301748303042</v>
      </c>
      <c r="C58" s="3">
        <f t="shared" si="5"/>
        <v>-12269.432037270608</v>
      </c>
      <c r="D58" s="3">
        <f t="shared" si="1"/>
        <v>-142.19383624713009</v>
      </c>
      <c r="E58" s="3">
        <f t="shared" si="2"/>
        <v>-12127.238201023478</v>
      </c>
      <c r="F58" s="3">
        <f t="shared" si="3"/>
        <v>73189.063547279569</v>
      </c>
    </row>
    <row r="59" spans="1:6">
      <c r="A59">
        <v>55</v>
      </c>
      <c r="B59" s="1">
        <f t="shared" si="4"/>
        <v>73189.063547279569</v>
      </c>
      <c r="C59" s="3">
        <f t="shared" si="5"/>
        <v>-12269.432037270608</v>
      </c>
      <c r="D59" s="3">
        <f t="shared" si="1"/>
        <v>-121.98177257875614</v>
      </c>
      <c r="E59" s="3">
        <f t="shared" si="2"/>
        <v>-12147.450264691852</v>
      </c>
      <c r="F59" s="3">
        <f t="shared" si="3"/>
        <v>61041.613282587714</v>
      </c>
    </row>
    <row r="60" spans="1:6">
      <c r="A60">
        <v>56</v>
      </c>
      <c r="B60" s="1">
        <f t="shared" si="4"/>
        <v>61041.613282587714</v>
      </c>
      <c r="C60" s="3">
        <f t="shared" si="5"/>
        <v>-12269.432037270608</v>
      </c>
      <c r="D60" s="3">
        <f t="shared" si="1"/>
        <v>-101.73602213760205</v>
      </c>
      <c r="E60" s="3">
        <f t="shared" si="2"/>
        <v>-12167.696015133006</v>
      </c>
      <c r="F60" s="3">
        <f t="shared" si="3"/>
        <v>48873.917267454708</v>
      </c>
    </row>
    <row r="61" spans="1:6">
      <c r="A61">
        <v>57</v>
      </c>
      <c r="B61" s="1">
        <f t="shared" si="4"/>
        <v>48873.917267454708</v>
      </c>
      <c r="C61" s="3">
        <f t="shared" si="5"/>
        <v>-12269.432037270608</v>
      </c>
      <c r="D61" s="3">
        <f t="shared" si="1"/>
        <v>-81.456528779044675</v>
      </c>
      <c r="E61" s="3">
        <f t="shared" si="2"/>
        <v>-12187.975508491563</v>
      </c>
      <c r="F61" s="3">
        <f t="shared" si="3"/>
        <v>36685.941758963148</v>
      </c>
    </row>
    <row r="62" spans="1:6">
      <c r="A62">
        <v>58</v>
      </c>
      <c r="B62" s="1">
        <f t="shared" si="4"/>
        <v>36685.941758963148</v>
      </c>
      <c r="C62" s="3">
        <f t="shared" si="5"/>
        <v>-12269.432037270608</v>
      </c>
      <c r="D62" s="3">
        <f t="shared" si="1"/>
        <v>-61.143236264893858</v>
      </c>
      <c r="E62" s="3">
        <f t="shared" si="2"/>
        <v>-12208.288801005714</v>
      </c>
      <c r="F62" s="3">
        <f t="shared" si="3"/>
        <v>24477.652957957434</v>
      </c>
    </row>
    <row r="63" spans="1:6">
      <c r="A63">
        <v>59</v>
      </c>
      <c r="B63" s="1">
        <f t="shared" si="4"/>
        <v>24477.652957957434</v>
      </c>
      <c r="C63" s="3">
        <f t="shared" si="5"/>
        <v>-12269.432037270608</v>
      </c>
      <c r="D63" s="3">
        <f t="shared" si="1"/>
        <v>-40.796088263217825</v>
      </c>
      <c r="E63" s="3">
        <f t="shared" si="2"/>
        <v>-12228.63594900739</v>
      </c>
      <c r="F63" s="3">
        <f t="shared" si="3"/>
        <v>12249.017008950044</v>
      </c>
    </row>
    <row r="64" spans="1:6">
      <c r="A64">
        <v>60</v>
      </c>
      <c r="B64" s="1">
        <f t="shared" si="4"/>
        <v>12249.017008950044</v>
      </c>
      <c r="C64" s="3">
        <f t="shared" si="5"/>
        <v>-12269.432037270608</v>
      </c>
      <c r="D64" s="3">
        <f t="shared" si="1"/>
        <v>-20.415028348203123</v>
      </c>
      <c r="E64" s="3">
        <f>PPMT($F$1,A64,$D$2,$B$1,0)</f>
        <v>-12249.017008922405</v>
      </c>
      <c r="F64" s="3">
        <f t="shared" si="3"/>
        <v>2.7639543986879289E-8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tylin</dc:creator>
  <cp:lastModifiedBy>tylin</cp:lastModifiedBy>
  <dcterms:created xsi:type="dcterms:W3CDTF">2012-09-07T07:49:15Z</dcterms:created>
  <dcterms:modified xsi:type="dcterms:W3CDTF">2013-03-04T07:42:16Z</dcterms:modified>
</cp:coreProperties>
</file>